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200" windowHeight="7125"/>
  </bookViews>
  <sheets>
    <sheet name="Лист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8" i="1"/>
  <c r="H40"/>
  <c r="G40"/>
  <c r="F40"/>
  <c r="E40"/>
  <c r="H39"/>
  <c r="G39"/>
  <c r="F39"/>
  <c r="E39"/>
  <c r="H12"/>
  <c r="G12"/>
  <c r="F12"/>
  <c r="E12"/>
</calcChain>
</file>

<file path=xl/sharedStrings.xml><?xml version="1.0" encoding="utf-8"?>
<sst xmlns="http://schemas.openxmlformats.org/spreadsheetml/2006/main" count="82" uniqueCount="56">
  <si>
    <t>День1</t>
  </si>
  <si>
    <t>№ рецептуры</t>
  </si>
  <si>
    <t>ЗАВТРАК</t>
  </si>
  <si>
    <t>наименование</t>
  </si>
  <si>
    <t>состав</t>
  </si>
  <si>
    <t>г</t>
  </si>
  <si>
    <t>белки</t>
  </si>
  <si>
    <t>жиры</t>
  </si>
  <si>
    <t>углеводы</t>
  </si>
  <si>
    <t>Энергетическая ценность, Ккал</t>
  </si>
  <si>
    <t>выход блюда</t>
  </si>
  <si>
    <t>каша гречневая рассыпчатая</t>
  </si>
  <si>
    <t>гречка</t>
  </si>
  <si>
    <t>130/150</t>
  </si>
  <si>
    <t>сахар</t>
  </si>
  <si>
    <t>масло слив</t>
  </si>
  <si>
    <t>Чай, печенье(булка), масло сливочное (какао)</t>
  </si>
  <si>
    <t>чай</t>
  </si>
  <si>
    <t>150/180</t>
  </si>
  <si>
    <t>масло сливочное</t>
  </si>
  <si>
    <t xml:space="preserve"> 8/10</t>
  </si>
  <si>
    <t>30/40    8/10</t>
  </si>
  <si>
    <t>хлеб пшеничный</t>
  </si>
  <si>
    <t>30/40</t>
  </si>
  <si>
    <t>печенье</t>
  </si>
  <si>
    <t>Итого завтрак</t>
  </si>
  <si>
    <t>ОБЕД</t>
  </si>
  <si>
    <t>картошка</t>
  </si>
  <si>
    <t>180/200</t>
  </si>
  <si>
    <t>морковь</t>
  </si>
  <si>
    <t>лук</t>
  </si>
  <si>
    <t>масло раст</t>
  </si>
  <si>
    <t>томат. паста</t>
  </si>
  <si>
    <t>птица</t>
  </si>
  <si>
    <t>мясо/птица</t>
  </si>
  <si>
    <r>
      <rPr>
        <b/>
        <sz val="10"/>
        <color indexed="8"/>
        <rFont val="Arial Cyr"/>
        <charset val="204"/>
      </rPr>
      <t xml:space="preserve">60/65 </t>
    </r>
    <r>
      <rPr>
        <b/>
        <sz val="10"/>
        <rFont val="Arial Cyr"/>
        <charset val="204"/>
      </rPr>
      <t>120/150</t>
    </r>
  </si>
  <si>
    <t>молоко</t>
  </si>
  <si>
    <t>мука</t>
  </si>
  <si>
    <t xml:space="preserve">хлеб  </t>
  </si>
  <si>
    <t>хлеб ржаной</t>
  </si>
  <si>
    <t>40/50</t>
  </si>
  <si>
    <t>сухофрукты</t>
  </si>
  <si>
    <t xml:space="preserve"> 9/11</t>
  </si>
  <si>
    <t>Лимонный напиток (компот из сух.фр)</t>
  </si>
  <si>
    <t>лимоны</t>
  </si>
  <si>
    <t>15(6)</t>
  </si>
  <si>
    <t>итого обед</t>
  </si>
  <si>
    <t>ПОЛДНИК</t>
  </si>
  <si>
    <t>180/200  30/40</t>
  </si>
  <si>
    <t xml:space="preserve"> </t>
  </si>
  <si>
    <t xml:space="preserve"> чайс сахаром (молоко)</t>
  </si>
  <si>
    <t>суп картофельный с рисом</t>
  </si>
  <si>
    <t>котлета мясная (куриная) с тушеной капустой</t>
  </si>
  <si>
    <t>капуста</t>
  </si>
  <si>
    <t>каша молочная пшенная</t>
  </si>
  <si>
    <t>пшено</t>
  </si>
</sst>
</file>

<file path=xl/styles.xml><?xml version="1.0" encoding="utf-8"?>
<styleSheet xmlns="http://schemas.openxmlformats.org/spreadsheetml/2006/main">
  <numFmts count="3">
    <numFmt numFmtId="164" formatCode="#\ ##0.00_р_."/>
    <numFmt numFmtId="165" formatCode="dd\.mmm"/>
    <numFmt numFmtId="166" formatCode="#\ ##0.00"/>
  </numFmts>
  <fonts count="7">
    <font>
      <sz val="11"/>
      <color theme="1"/>
      <name val="Calibri"/>
      <charset val="134"/>
      <scheme val="minor"/>
    </font>
    <font>
      <b/>
      <sz val="11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4"/>
      <name val="Arial Cyr"/>
      <charset val="204"/>
    </font>
    <font>
      <b/>
      <sz val="10"/>
      <color indexed="8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6" fontId="3" fillId="5" borderId="1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2" fillId="6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/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6" fontId="5" fillId="7" borderId="1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topLeftCell="A4" zoomScale="85" zoomScaleNormal="85" workbookViewId="0">
      <selection activeCell="E41" sqref="E41:E45"/>
    </sheetView>
  </sheetViews>
  <sheetFormatPr defaultColWidth="9" defaultRowHeight="15"/>
  <cols>
    <col min="1" max="1" width="19.42578125" customWidth="1"/>
    <col min="2" max="2" width="44.140625" customWidth="1"/>
    <col min="7" max="7" width="13.7109375" customWidth="1"/>
    <col min="8" max="8" width="9.140625" customWidth="1"/>
    <col min="9" max="9" width="9.140625" hidden="1" customWidth="1"/>
  </cols>
  <sheetData>
    <row r="1" spans="1:10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31" t="s">
        <v>1</v>
      </c>
    </row>
    <row r="2" spans="1:10">
      <c r="A2" s="19" t="s">
        <v>2</v>
      </c>
      <c r="B2" s="20" t="s">
        <v>3</v>
      </c>
      <c r="C2" s="20" t="s">
        <v>4</v>
      </c>
      <c r="D2" s="20" t="s">
        <v>5</v>
      </c>
      <c r="E2" s="20" t="s">
        <v>6</v>
      </c>
      <c r="F2" s="20" t="s">
        <v>7</v>
      </c>
      <c r="G2" s="20" t="s">
        <v>8</v>
      </c>
      <c r="H2" s="31" t="s">
        <v>9</v>
      </c>
      <c r="I2" s="20" t="s">
        <v>10</v>
      </c>
      <c r="J2" s="31"/>
    </row>
    <row r="3" spans="1:10">
      <c r="A3" s="19"/>
      <c r="B3" s="20"/>
      <c r="C3" s="20"/>
      <c r="D3" s="20"/>
      <c r="E3" s="20"/>
      <c r="F3" s="20"/>
      <c r="G3" s="20"/>
      <c r="H3" s="31"/>
      <c r="I3" s="20"/>
      <c r="J3" s="31"/>
    </row>
    <row r="4" spans="1:10">
      <c r="A4" s="19"/>
      <c r="B4" s="21" t="s">
        <v>11</v>
      </c>
      <c r="C4" s="3" t="s">
        <v>12</v>
      </c>
      <c r="D4" s="3">
        <v>45</v>
      </c>
      <c r="E4" s="19">
        <v>9.16</v>
      </c>
      <c r="F4" s="19">
        <v>5.7</v>
      </c>
      <c r="G4" s="27">
        <v>46.51</v>
      </c>
      <c r="H4" s="27">
        <v>269.8</v>
      </c>
      <c r="I4" s="21" t="s">
        <v>13</v>
      </c>
      <c r="J4" s="19"/>
    </row>
    <row r="5" spans="1:10">
      <c r="A5" s="19"/>
      <c r="B5" s="21"/>
      <c r="C5" s="3" t="s">
        <v>14</v>
      </c>
      <c r="D5" s="3">
        <v>5</v>
      </c>
      <c r="E5" s="19"/>
      <c r="F5" s="19"/>
      <c r="G5" s="27"/>
      <c r="H5" s="27"/>
      <c r="I5" s="21"/>
      <c r="J5" s="19"/>
    </row>
    <row r="6" spans="1:10">
      <c r="A6" s="19"/>
      <c r="B6" s="21"/>
      <c r="C6" s="3" t="s">
        <v>15</v>
      </c>
      <c r="D6" s="3">
        <v>5</v>
      </c>
      <c r="E6" s="19"/>
      <c r="F6" s="19"/>
      <c r="G6" s="27"/>
      <c r="H6" s="27"/>
      <c r="I6" s="21"/>
      <c r="J6" s="19"/>
    </row>
    <row r="7" spans="1:10">
      <c r="A7" s="19"/>
      <c r="B7" s="21" t="s">
        <v>16</v>
      </c>
      <c r="C7" s="3" t="s">
        <v>17</v>
      </c>
      <c r="D7" s="1">
        <v>0.5</v>
      </c>
      <c r="E7" s="19">
        <v>0.72</v>
      </c>
      <c r="F7" s="27">
        <v>0.04</v>
      </c>
      <c r="G7" s="27">
        <v>20.66</v>
      </c>
      <c r="H7" s="27">
        <v>73.67</v>
      </c>
      <c r="I7" s="21" t="s">
        <v>18</v>
      </c>
      <c r="J7" s="19"/>
    </row>
    <row r="8" spans="1:10">
      <c r="A8" s="19"/>
      <c r="B8" s="21"/>
      <c r="C8" s="3" t="s">
        <v>14</v>
      </c>
      <c r="D8" s="1">
        <v>5</v>
      </c>
      <c r="E8" s="19"/>
      <c r="F8" s="27"/>
      <c r="G8" s="27"/>
      <c r="H8" s="27"/>
      <c r="I8" s="21"/>
      <c r="J8" s="19"/>
    </row>
    <row r="9" spans="1:10">
      <c r="A9" s="19"/>
      <c r="B9" s="21"/>
      <c r="C9" s="3" t="s">
        <v>19</v>
      </c>
      <c r="D9" s="5" t="s">
        <v>20</v>
      </c>
      <c r="E9" s="19">
        <v>2.2999999999999998</v>
      </c>
      <c r="F9" s="19">
        <v>11.79</v>
      </c>
      <c r="G9" s="19">
        <v>22.55</v>
      </c>
      <c r="H9" s="19">
        <v>199.9</v>
      </c>
      <c r="I9" s="21" t="s">
        <v>21</v>
      </c>
      <c r="J9" s="33"/>
    </row>
    <row r="10" spans="1:10">
      <c r="A10" s="19"/>
      <c r="B10" s="21"/>
      <c r="C10" s="3" t="s">
        <v>22</v>
      </c>
      <c r="D10" s="1" t="s">
        <v>23</v>
      </c>
      <c r="E10" s="19"/>
      <c r="F10" s="19"/>
      <c r="G10" s="19"/>
      <c r="H10" s="19"/>
      <c r="I10" s="21"/>
      <c r="J10" s="34"/>
    </row>
    <row r="11" spans="1:10">
      <c r="A11" s="19"/>
      <c r="B11" s="21"/>
      <c r="C11" s="3" t="s">
        <v>24</v>
      </c>
      <c r="D11" s="3">
        <v>50</v>
      </c>
      <c r="E11" s="19"/>
      <c r="F11" s="19"/>
      <c r="G11" s="19"/>
      <c r="H11" s="19"/>
      <c r="I11" s="21"/>
      <c r="J11" s="35"/>
    </row>
    <row r="12" spans="1:10">
      <c r="A12" s="6" t="s">
        <v>25</v>
      </c>
      <c r="B12" s="6"/>
      <c r="C12" s="6"/>
      <c r="D12" s="6"/>
      <c r="E12" s="7">
        <f t="shared" ref="E12:H12" si="0">SUM(E4:E11)</f>
        <v>12.18</v>
      </c>
      <c r="F12" s="7">
        <f t="shared" si="0"/>
        <v>17.53</v>
      </c>
      <c r="G12" s="7">
        <f t="shared" si="0"/>
        <v>89.72</v>
      </c>
      <c r="H12" s="7">
        <f t="shared" si="0"/>
        <v>543.37</v>
      </c>
      <c r="I12" s="11"/>
      <c r="J12" s="13"/>
    </row>
    <row r="13" spans="1:10">
      <c r="A13" s="19" t="s">
        <v>26</v>
      </c>
      <c r="B13" s="22" t="s">
        <v>51</v>
      </c>
      <c r="C13" s="3" t="s">
        <v>27</v>
      </c>
      <c r="D13" s="3">
        <v>160</v>
      </c>
      <c r="E13" s="19">
        <v>4.5</v>
      </c>
      <c r="F13" s="19">
        <v>5.08</v>
      </c>
      <c r="G13" s="19">
        <v>25.7</v>
      </c>
      <c r="H13" s="19">
        <v>160.83000000000001</v>
      </c>
      <c r="I13" s="21" t="s">
        <v>28</v>
      </c>
      <c r="J13" s="19"/>
    </row>
    <row r="14" spans="1:10">
      <c r="A14" s="19"/>
      <c r="B14" s="22"/>
      <c r="C14" s="3"/>
      <c r="D14" s="3">
        <v>10</v>
      </c>
      <c r="E14" s="19"/>
      <c r="F14" s="19"/>
      <c r="G14" s="19"/>
      <c r="H14" s="19"/>
      <c r="I14" s="21"/>
      <c r="J14" s="19"/>
    </row>
    <row r="15" spans="1:10">
      <c r="A15" s="19"/>
      <c r="B15" s="22"/>
      <c r="C15" s="3" t="s">
        <v>29</v>
      </c>
      <c r="D15" s="3">
        <v>10</v>
      </c>
      <c r="E15" s="19"/>
      <c r="F15" s="19"/>
      <c r="G15" s="19"/>
      <c r="H15" s="19"/>
      <c r="I15" s="21"/>
      <c r="J15" s="19"/>
    </row>
    <row r="16" spans="1:10">
      <c r="A16" s="19"/>
      <c r="B16" s="22"/>
      <c r="C16" s="3" t="s">
        <v>30</v>
      </c>
      <c r="D16" s="3">
        <v>10</v>
      </c>
      <c r="E16" s="19"/>
      <c r="F16" s="19"/>
      <c r="G16" s="19"/>
      <c r="H16" s="19"/>
      <c r="I16" s="21"/>
      <c r="J16" s="19"/>
    </row>
    <row r="17" spans="1:10">
      <c r="A17" s="19"/>
      <c r="B17" s="22"/>
      <c r="C17" s="3" t="s">
        <v>31</v>
      </c>
      <c r="D17" s="3">
        <v>2</v>
      </c>
      <c r="E17" s="19"/>
      <c r="F17" s="19"/>
      <c r="G17" s="19"/>
      <c r="H17" s="19"/>
      <c r="I17" s="21"/>
      <c r="J17" s="19"/>
    </row>
    <row r="18" spans="1:10">
      <c r="A18" s="19"/>
      <c r="B18" s="22"/>
      <c r="C18" s="3" t="s">
        <v>32</v>
      </c>
      <c r="D18" s="3">
        <v>5</v>
      </c>
      <c r="E18" s="19"/>
      <c r="F18" s="19"/>
      <c r="G18" s="19"/>
      <c r="H18" s="19"/>
      <c r="I18" s="21"/>
      <c r="J18" s="19"/>
    </row>
    <row r="19" spans="1:10">
      <c r="A19" s="19"/>
      <c r="B19" s="22"/>
      <c r="C19" s="3" t="s">
        <v>33</v>
      </c>
      <c r="D19" s="3">
        <v>24</v>
      </c>
      <c r="E19" s="19"/>
      <c r="F19" s="19"/>
      <c r="G19" s="19"/>
      <c r="H19" s="19"/>
      <c r="I19" s="21"/>
      <c r="J19" s="19"/>
    </row>
    <row r="20" spans="1:10">
      <c r="A20" s="19"/>
      <c r="B20" s="21" t="s">
        <v>52</v>
      </c>
      <c r="C20" s="8" t="s">
        <v>34</v>
      </c>
      <c r="D20" s="8">
        <v>55</v>
      </c>
      <c r="E20" s="28">
        <v>18.239999999999998</v>
      </c>
      <c r="F20" s="28">
        <v>17.37</v>
      </c>
      <c r="G20" s="28">
        <v>12.3</v>
      </c>
      <c r="H20" s="28">
        <v>289.8</v>
      </c>
      <c r="I20" s="32" t="s">
        <v>35</v>
      </c>
      <c r="J20" s="19"/>
    </row>
    <row r="21" spans="1:10">
      <c r="A21" s="19"/>
      <c r="B21" s="21"/>
      <c r="C21" s="8" t="s">
        <v>22</v>
      </c>
      <c r="D21" s="8">
        <v>15</v>
      </c>
      <c r="E21" s="29"/>
      <c r="F21" s="29"/>
      <c r="G21" s="29"/>
      <c r="H21" s="29"/>
      <c r="I21" s="32"/>
      <c r="J21" s="19"/>
    </row>
    <row r="22" spans="1:10">
      <c r="A22" s="19"/>
      <c r="B22" s="21"/>
      <c r="C22" s="8" t="s">
        <v>36</v>
      </c>
      <c r="D22" s="8">
        <v>15</v>
      </c>
      <c r="E22" s="29"/>
      <c r="F22" s="29"/>
      <c r="G22" s="29"/>
      <c r="H22" s="29"/>
      <c r="I22" s="32"/>
      <c r="J22" s="19"/>
    </row>
    <row r="23" spans="1:10">
      <c r="A23" s="19"/>
      <c r="B23" s="21"/>
      <c r="C23" s="8" t="s">
        <v>29</v>
      </c>
      <c r="D23" s="8">
        <v>15</v>
      </c>
      <c r="E23" s="29"/>
      <c r="F23" s="29"/>
      <c r="G23" s="29"/>
      <c r="H23" s="29"/>
      <c r="I23" s="32"/>
      <c r="J23" s="19"/>
    </row>
    <row r="24" spans="1:10">
      <c r="A24" s="19"/>
      <c r="B24" s="21"/>
      <c r="C24" s="8" t="s">
        <v>53</v>
      </c>
      <c r="D24" s="8">
        <v>200</v>
      </c>
      <c r="E24" s="29"/>
      <c r="F24" s="29"/>
      <c r="G24" s="29"/>
      <c r="H24" s="29"/>
      <c r="I24" s="32"/>
      <c r="J24" s="19"/>
    </row>
    <row r="25" spans="1:10">
      <c r="A25" s="19"/>
      <c r="B25" s="21"/>
      <c r="C25" s="8" t="s">
        <v>37</v>
      </c>
      <c r="D25" s="8">
        <v>6</v>
      </c>
      <c r="E25" s="29"/>
      <c r="F25" s="29"/>
      <c r="G25" s="29"/>
      <c r="H25" s="29"/>
      <c r="I25" s="32"/>
      <c r="J25" s="19"/>
    </row>
    <row r="26" spans="1:10">
      <c r="A26" s="19"/>
      <c r="B26" s="21"/>
      <c r="C26" s="8" t="s">
        <v>30</v>
      </c>
      <c r="D26" s="8">
        <v>20</v>
      </c>
      <c r="E26" s="29"/>
      <c r="F26" s="29"/>
      <c r="G26" s="29"/>
      <c r="H26" s="29"/>
      <c r="I26" s="32"/>
      <c r="J26" s="19"/>
    </row>
    <row r="27" spans="1:10">
      <c r="A27" s="19"/>
      <c r="B27" s="9"/>
      <c r="C27" s="3" t="s">
        <v>15</v>
      </c>
      <c r="D27" s="3">
        <v>3</v>
      </c>
      <c r="E27" s="29"/>
      <c r="F27" s="29"/>
      <c r="G27" s="29"/>
      <c r="H27" s="29"/>
      <c r="I27" s="32"/>
      <c r="J27" s="19"/>
    </row>
    <row r="28" spans="1:10">
      <c r="A28" s="19"/>
      <c r="B28" s="9"/>
      <c r="C28" s="3" t="s">
        <v>31</v>
      </c>
      <c r="D28" s="3">
        <v>2</v>
      </c>
      <c r="E28" s="29"/>
      <c r="F28" s="29"/>
      <c r="G28" s="29"/>
      <c r="H28" s="29"/>
      <c r="I28" s="32"/>
      <c r="J28" s="19"/>
    </row>
    <row r="29" spans="1:10">
      <c r="A29" s="19"/>
      <c r="B29" s="9"/>
      <c r="C29" s="3" t="s">
        <v>30</v>
      </c>
      <c r="D29" s="3">
        <v>10</v>
      </c>
      <c r="E29" s="29"/>
      <c r="F29" s="29"/>
      <c r="G29" s="29"/>
      <c r="H29" s="29"/>
      <c r="I29" s="32"/>
      <c r="J29" s="19"/>
    </row>
    <row r="30" spans="1:10">
      <c r="A30" s="19"/>
      <c r="B30" s="9"/>
      <c r="C30" s="3" t="s">
        <v>29</v>
      </c>
      <c r="D30" s="3">
        <v>10</v>
      </c>
      <c r="E30" s="29"/>
      <c r="F30" s="29"/>
      <c r="G30" s="29"/>
      <c r="H30" s="29"/>
      <c r="I30" s="32"/>
      <c r="J30" s="19"/>
    </row>
    <row r="31" spans="1:10">
      <c r="A31" s="19"/>
      <c r="B31" s="9"/>
      <c r="C31" s="3" t="s">
        <v>31</v>
      </c>
      <c r="D31" s="3">
        <v>3</v>
      </c>
      <c r="E31" s="29"/>
      <c r="F31" s="29"/>
      <c r="G31" s="29"/>
      <c r="H31" s="29"/>
      <c r="I31" s="32"/>
      <c r="J31" s="19"/>
    </row>
    <row r="32" spans="1:10">
      <c r="A32" s="19"/>
      <c r="B32" s="9"/>
      <c r="C32" s="3" t="s">
        <v>15</v>
      </c>
      <c r="D32" s="3">
        <v>3</v>
      </c>
      <c r="E32" s="29"/>
      <c r="F32" s="29"/>
      <c r="G32" s="29"/>
      <c r="H32" s="29"/>
      <c r="I32" s="32"/>
      <c r="J32" s="19"/>
    </row>
    <row r="33" spans="1:10">
      <c r="A33" s="19"/>
      <c r="B33" s="9"/>
      <c r="C33" s="3" t="s">
        <v>19</v>
      </c>
      <c r="D33" s="3">
        <v>2</v>
      </c>
      <c r="E33" s="30"/>
      <c r="F33" s="30"/>
      <c r="G33" s="30"/>
      <c r="H33" s="30"/>
      <c r="I33" s="32"/>
      <c r="J33" s="19"/>
    </row>
    <row r="34" spans="1:10">
      <c r="A34" s="19"/>
      <c r="B34" s="9"/>
      <c r="C34" s="3" t="s">
        <v>22</v>
      </c>
      <c r="D34" s="3" t="s">
        <v>23</v>
      </c>
      <c r="E34" s="10"/>
      <c r="F34" s="10"/>
      <c r="G34" s="10"/>
      <c r="H34" s="10"/>
      <c r="I34" s="14" t="s">
        <v>23</v>
      </c>
      <c r="J34" s="1"/>
    </row>
    <row r="35" spans="1:10">
      <c r="A35" s="19"/>
      <c r="B35" s="2" t="s">
        <v>38</v>
      </c>
      <c r="C35" s="3" t="s">
        <v>39</v>
      </c>
      <c r="D35" s="3" t="s">
        <v>40</v>
      </c>
      <c r="E35" s="3">
        <v>13.53</v>
      </c>
      <c r="F35" s="3">
        <v>0.83</v>
      </c>
      <c r="G35" s="4">
        <v>20.239999999999998</v>
      </c>
      <c r="H35" s="11">
        <v>101.03</v>
      </c>
      <c r="I35" s="15" t="s">
        <v>40</v>
      </c>
      <c r="J35" s="13"/>
    </row>
    <row r="36" spans="1:10">
      <c r="A36" s="19"/>
      <c r="B36" s="2"/>
      <c r="C36" s="3" t="s">
        <v>41</v>
      </c>
      <c r="D36" s="12" t="s">
        <v>42</v>
      </c>
      <c r="E36" s="3"/>
      <c r="F36" s="3"/>
      <c r="G36" s="4"/>
      <c r="H36" s="11"/>
      <c r="I36" s="11"/>
      <c r="J36" s="13"/>
    </row>
    <row r="37" spans="1:10">
      <c r="A37" s="19"/>
      <c r="B37" s="21" t="s">
        <v>43</v>
      </c>
      <c r="C37" s="3" t="s">
        <v>44</v>
      </c>
      <c r="D37" s="3">
        <v>15</v>
      </c>
      <c r="E37" s="19">
        <v>1.44</v>
      </c>
      <c r="F37" s="19">
        <v>0.25</v>
      </c>
      <c r="G37" s="19">
        <v>28.01</v>
      </c>
      <c r="H37" s="19">
        <v>116.26</v>
      </c>
      <c r="I37" s="21" t="s">
        <v>18</v>
      </c>
      <c r="J37" s="19"/>
    </row>
    <row r="38" spans="1:10">
      <c r="A38" s="19"/>
      <c r="B38" s="21"/>
      <c r="C38" s="3" t="s">
        <v>14</v>
      </c>
      <c r="D38" s="3" t="s">
        <v>45</v>
      </c>
      <c r="E38" s="19"/>
      <c r="F38" s="19"/>
      <c r="G38" s="19"/>
      <c r="H38" s="19"/>
      <c r="I38" s="21"/>
      <c r="J38" s="19"/>
    </row>
    <row r="39" spans="1:10">
      <c r="A39" s="6" t="s">
        <v>46</v>
      </c>
      <c r="B39" s="6"/>
      <c r="C39" s="6"/>
      <c r="D39" s="6"/>
      <c r="E39" s="7">
        <f t="shared" ref="E39:H39" si="1">SUM(E13:E38)</f>
        <v>37.71</v>
      </c>
      <c r="F39" s="7">
        <f t="shared" si="1"/>
        <v>23.53</v>
      </c>
      <c r="G39" s="7">
        <f t="shared" si="1"/>
        <v>86.25</v>
      </c>
      <c r="H39" s="7">
        <f t="shared" si="1"/>
        <v>667.92</v>
      </c>
      <c r="I39" s="3"/>
      <c r="J39" s="13"/>
    </row>
    <row r="40" spans="1:10">
      <c r="A40" s="19" t="s">
        <v>47</v>
      </c>
      <c r="B40" s="23" t="s">
        <v>54</v>
      </c>
      <c r="C40" s="3" t="s">
        <v>36</v>
      </c>
      <c r="D40" s="3">
        <v>25</v>
      </c>
      <c r="E40" s="3">
        <f>0.09*30/20</f>
        <v>0.13500000000000001</v>
      </c>
      <c r="F40" s="3">
        <f>0.09*30/20</f>
        <v>0.13500000000000001</v>
      </c>
      <c r="G40" s="4">
        <f>11.94*30/20</f>
        <v>17.91</v>
      </c>
      <c r="H40" s="11">
        <f>48.54*30/20</f>
        <v>72.81</v>
      </c>
      <c r="I40" s="11"/>
      <c r="J40" s="24"/>
    </row>
    <row r="41" spans="1:10">
      <c r="A41" s="19"/>
      <c r="B41" s="23"/>
      <c r="C41" s="3" t="s">
        <v>55</v>
      </c>
      <c r="D41" s="3">
        <v>150</v>
      </c>
      <c r="E41" s="24">
        <v>8.4700000000000006</v>
      </c>
      <c r="F41" s="24">
        <v>6.23</v>
      </c>
      <c r="G41" s="24">
        <v>50.16</v>
      </c>
      <c r="H41" s="24">
        <v>291</v>
      </c>
      <c r="I41" s="21" t="s">
        <v>48</v>
      </c>
      <c r="J41" s="25"/>
    </row>
    <row r="42" spans="1:10">
      <c r="A42" s="19"/>
      <c r="B42" s="23"/>
      <c r="C42" s="3" t="s">
        <v>15</v>
      </c>
      <c r="D42" s="3">
        <v>5</v>
      </c>
      <c r="E42" s="25"/>
      <c r="F42" s="25"/>
      <c r="G42" s="25"/>
      <c r="H42" s="25"/>
      <c r="I42" s="19"/>
      <c r="J42" s="25"/>
    </row>
    <row r="43" spans="1:10">
      <c r="A43" s="19"/>
      <c r="B43" s="23"/>
      <c r="C43" s="3" t="s">
        <v>14</v>
      </c>
      <c r="D43" s="3">
        <v>4</v>
      </c>
      <c r="E43" s="25"/>
      <c r="F43" s="25"/>
      <c r="G43" s="25"/>
      <c r="H43" s="25"/>
      <c r="I43" s="19"/>
      <c r="J43" s="25"/>
    </row>
    <row r="44" spans="1:10">
      <c r="A44" s="19"/>
      <c r="B44" s="23"/>
      <c r="C44" s="3" t="s">
        <v>22</v>
      </c>
      <c r="D44" s="3" t="s">
        <v>23</v>
      </c>
      <c r="E44" s="25"/>
      <c r="F44" s="25"/>
      <c r="G44" s="25"/>
      <c r="H44" s="25"/>
      <c r="I44" s="19"/>
      <c r="J44" s="25"/>
    </row>
    <row r="45" spans="1:10">
      <c r="A45" s="19"/>
      <c r="B45" s="23"/>
      <c r="C45" s="3" t="s">
        <v>49</v>
      </c>
      <c r="D45" s="3" t="s">
        <v>49</v>
      </c>
      <c r="E45" s="26"/>
      <c r="F45" s="26"/>
      <c r="G45" s="26"/>
      <c r="H45" s="26"/>
      <c r="I45" s="19"/>
      <c r="J45" s="26"/>
    </row>
    <row r="46" spans="1:10">
      <c r="A46" s="6"/>
      <c r="B46" s="2" t="s">
        <v>50</v>
      </c>
      <c r="C46" s="3" t="s">
        <v>17</v>
      </c>
      <c r="D46" s="1">
        <v>0.5</v>
      </c>
      <c r="E46" s="19">
        <v>0.61</v>
      </c>
      <c r="F46" s="19">
        <v>0.25</v>
      </c>
      <c r="G46" s="19">
        <v>61.6</v>
      </c>
      <c r="H46" s="19">
        <v>239.74</v>
      </c>
      <c r="I46" s="21" t="s">
        <v>18</v>
      </c>
      <c r="J46" s="13"/>
    </row>
    <row r="47" spans="1:10">
      <c r="A47" s="6"/>
      <c r="B47" s="2"/>
      <c r="C47" s="3" t="s">
        <v>14</v>
      </c>
      <c r="D47" s="1">
        <v>10</v>
      </c>
      <c r="E47" s="19"/>
      <c r="F47" s="19"/>
      <c r="G47" s="19"/>
      <c r="H47" s="19"/>
      <c r="I47" s="19"/>
      <c r="J47" s="13"/>
    </row>
    <row r="48" spans="1:10" ht="18">
      <c r="A48" s="17">
        <f>H12+H39+H47</f>
        <v>1211.29</v>
      </c>
      <c r="B48" s="18"/>
      <c r="C48" s="18"/>
      <c r="D48" s="18"/>
      <c r="E48" s="18"/>
      <c r="F48" s="18"/>
      <c r="G48" s="18"/>
      <c r="H48" s="18"/>
      <c r="I48" s="18"/>
      <c r="J48" s="13"/>
    </row>
  </sheetData>
  <mergeCells count="67">
    <mergeCell ref="J20:J33"/>
    <mergeCell ref="J37:J38"/>
    <mergeCell ref="J40:J45"/>
    <mergeCell ref="I2:I3"/>
    <mergeCell ref="I4:I6"/>
    <mergeCell ref="I7:I8"/>
    <mergeCell ref="I9:I11"/>
    <mergeCell ref="J1:J3"/>
    <mergeCell ref="J4:J6"/>
    <mergeCell ref="J7:J8"/>
    <mergeCell ref="J9:J11"/>
    <mergeCell ref="J13:J19"/>
    <mergeCell ref="I13:I19"/>
    <mergeCell ref="G20:G33"/>
    <mergeCell ref="G37:G38"/>
    <mergeCell ref="G41:G45"/>
    <mergeCell ref="G46:G47"/>
    <mergeCell ref="H20:H33"/>
    <mergeCell ref="H37:H38"/>
    <mergeCell ref="H41:H45"/>
    <mergeCell ref="H46:H47"/>
    <mergeCell ref="I20:I33"/>
    <mergeCell ref="I37:I38"/>
    <mergeCell ref="I41:I45"/>
    <mergeCell ref="I46:I47"/>
    <mergeCell ref="H2:H3"/>
    <mergeCell ref="H4:H6"/>
    <mergeCell ref="H7:H8"/>
    <mergeCell ref="H9:H11"/>
    <mergeCell ref="H13:H19"/>
    <mergeCell ref="G2:G3"/>
    <mergeCell ref="G4:G6"/>
    <mergeCell ref="G7:G8"/>
    <mergeCell ref="G9:G11"/>
    <mergeCell ref="G13:G19"/>
    <mergeCell ref="E41:E45"/>
    <mergeCell ref="E46:E47"/>
    <mergeCell ref="F2:F3"/>
    <mergeCell ref="F4:F6"/>
    <mergeCell ref="F7:F8"/>
    <mergeCell ref="F9:F11"/>
    <mergeCell ref="F13:F19"/>
    <mergeCell ref="F20:F33"/>
    <mergeCell ref="F37:F38"/>
    <mergeCell ref="F41:F45"/>
    <mergeCell ref="F46:F47"/>
    <mergeCell ref="E7:E8"/>
    <mergeCell ref="E9:E11"/>
    <mergeCell ref="E13:E19"/>
    <mergeCell ref="E20:E33"/>
    <mergeCell ref="E37:E38"/>
    <mergeCell ref="A1:I1"/>
    <mergeCell ref="A48:I48"/>
    <mergeCell ref="A2:A11"/>
    <mergeCell ref="A13:A38"/>
    <mergeCell ref="A40:A45"/>
    <mergeCell ref="B2:B3"/>
    <mergeCell ref="B4:B6"/>
    <mergeCell ref="B7:B11"/>
    <mergeCell ref="B13:B19"/>
    <mergeCell ref="B20:B26"/>
    <mergeCell ref="B37:B38"/>
    <mergeCell ref="B40:B45"/>
    <mergeCell ref="C2:C3"/>
    <mergeCell ref="D2:D3"/>
    <mergeCell ref="E2:E3"/>
    <mergeCell ref="E4:E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2015-06-05T18:19:00Z</dcterms:created>
  <dcterms:modified xsi:type="dcterms:W3CDTF">2025-06-06T09:09:07Z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3BC4F421FD654850BBF752EC66B960DF_13</vt:lpwstr>
  </property>
  <property fmtid="{D5CDD505-2E9C-101B-9397-08002B2CF9AE}" pid="3" name="KSOProductBuildVer">
    <vt:lpwstr>1049-12.2.0.20326</vt:lpwstr>
  </property>
</Properties>
</file>