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 10 дней 2024\питание\"/>
    </mc:Choice>
  </mc:AlternateContent>
  <bookViews>
    <workbookView xWindow="0" yWindow="0" windowWidth="19200" windowHeight="7530"/>
  </bookViews>
  <sheets>
    <sheet name="Лист1" sheetId="1" r:id="rId1"/>
  </sheets>
  <calcPr calcId="162913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1" i="1" l="1"/>
  <c r="E41" i="1"/>
  <c r="D41" i="1"/>
  <c r="C41" i="1"/>
  <c r="F33" i="1"/>
  <c r="E33" i="1"/>
  <c r="D33" i="1"/>
  <c r="C33" i="1"/>
  <c r="F13" i="1"/>
  <c r="E13" i="1"/>
  <c r="D13" i="1"/>
  <c r="C13" i="1"/>
</calcChain>
</file>

<file path=xl/sharedStrings.xml><?xml version="1.0" encoding="utf-8"?>
<sst xmlns="http://schemas.openxmlformats.org/spreadsheetml/2006/main" count="26" uniqueCount="26">
  <si>
    <t>ДЕНЬ 4</t>
  </si>
  <si>
    <t>наименование</t>
  </si>
  <si>
    <t>белки</t>
  </si>
  <si>
    <t>жиры</t>
  </si>
  <si>
    <t>углеводы</t>
  </si>
  <si>
    <t>Энергетическая ценность, Ккал</t>
  </si>
  <si>
    <t>выход блюда</t>
  </si>
  <si>
    <t>№ рецептуры</t>
  </si>
  <si>
    <t>ЗАВТРАК</t>
  </si>
  <si>
    <t>каша геркулесовая молочная вязкая</t>
  </si>
  <si>
    <t>какао, булка с маслом (сыр)</t>
  </si>
  <si>
    <t>180  50  10 20</t>
  </si>
  <si>
    <t>Итого завтрак</t>
  </si>
  <si>
    <t>ОБЕД</t>
  </si>
  <si>
    <t>Суп гороховый с птицей</t>
  </si>
  <si>
    <t>гуляш из мяса(птицы) с макаронами(крупами)</t>
  </si>
  <si>
    <r>
      <rPr>
        <b/>
        <sz val="10"/>
        <rFont val="Arial Cyr"/>
        <charset val="204"/>
      </rPr>
      <t xml:space="preserve">130  </t>
    </r>
    <r>
      <rPr>
        <b/>
        <sz val="10"/>
        <color indexed="8"/>
        <rFont val="Arial Cyr"/>
        <charset val="204"/>
      </rPr>
      <t>90</t>
    </r>
  </si>
  <si>
    <t xml:space="preserve">хлеб  </t>
  </si>
  <si>
    <t>Компот из с/ф(лимонный напиток)</t>
  </si>
  <si>
    <t>итого обед</t>
  </si>
  <si>
    <t>ПОЛДНИК</t>
  </si>
  <si>
    <t>200   40</t>
  </si>
  <si>
    <t xml:space="preserve"> чайс сахаром</t>
  </si>
  <si>
    <t>Вафля (пряник)</t>
  </si>
  <si>
    <t>1742, 86</t>
  </si>
  <si>
    <t>сырник с джемом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</si>
</sst>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8" formatCode="#\ ##0.00"/>
    <numFmt numFmtId="169" formatCode="#\ ##0"/>
    <numFmt numFmtId="170" formatCode="#\ ##0.00_р_."/>
  </numFmts>
  <fonts count="6">
    <font>
      <sz val="11"/>
      <color theme="1"/>
      <name val="Calibri"/>
      <charset val="134"/>
      <scheme val="minor"/>
    </font>
    <font>
      <b/>
      <sz val="11"/>
      <name val="Arial Cyr"/>
      <charset val="204"/>
    </font>
    <font>
      <b/>
      <sz val="10"/>
      <name val="Arial Cyr"/>
      <charset val="204"/>
    </font>
    <font>
      <sz val="10"/>
      <name val="Arial Cyr"/>
      <charset val="204"/>
    </font>
    <font>
      <sz val="14"/>
      <name val="Arial Cyr"/>
      <charset val="204"/>
    </font>
    <font>
      <b/>
      <sz val="10"/>
      <color indexed="8"/>
      <name val="Arial Cyr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168" fontId="2" fillId="5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Fill="1" applyBorder="1" applyAlignment="1">
      <alignment horizontal="center"/>
    </xf>
    <xf numFmtId="168" fontId="3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169" fontId="3" fillId="0" borderId="1" xfId="0" applyNumberFormat="1" applyFont="1" applyBorder="1"/>
    <xf numFmtId="0" fontId="2" fillId="0" borderId="1" xfId="0" applyFont="1" applyFill="1" applyBorder="1" applyAlignment="1">
      <alignment horizontal="center" vertical="center"/>
    </xf>
    <xf numFmtId="170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168" fontId="4" fillId="6" borderId="1" xfId="0" applyNumberFormat="1" applyFont="1" applyFill="1" applyBorder="1" applyAlignment="1">
      <alignment horizontal="center"/>
    </xf>
    <xf numFmtId="0" fontId="4" fillId="6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2"/>
  <sheetViews>
    <sheetView tabSelected="1" zoomScale="85" zoomScaleNormal="85" workbookViewId="0">
      <selection activeCell="F21" sqref="B14:F27"/>
    </sheetView>
  </sheetViews>
  <sheetFormatPr defaultColWidth="9" defaultRowHeight="15"/>
  <cols>
    <col min="2" max="2" width="32.7109375" customWidth="1"/>
    <col min="7" max="7" width="13.140625" customWidth="1"/>
    <col min="8" max="8" width="14.5703125" customWidth="1"/>
  </cols>
  <sheetData>
    <row r="1" spans="1:9">
      <c r="A1" s="15" t="s">
        <v>0</v>
      </c>
      <c r="B1" s="15"/>
      <c r="C1" s="15"/>
      <c r="D1" s="15"/>
      <c r="E1" s="15"/>
      <c r="F1" s="15"/>
      <c r="G1" s="15"/>
      <c r="H1" s="15"/>
      <c r="I1" s="15"/>
    </row>
    <row r="2" spans="1:9" ht="51">
      <c r="B2" s="1" t="s">
        <v>1</v>
      </c>
      <c r="C2" s="1" t="s">
        <v>2</v>
      </c>
      <c r="D2" s="1" t="s">
        <v>3</v>
      </c>
      <c r="E2" s="1" t="s">
        <v>4</v>
      </c>
      <c r="F2" s="2" t="s">
        <v>5</v>
      </c>
      <c r="G2" s="1" t="s">
        <v>6</v>
      </c>
      <c r="H2" s="1" t="s">
        <v>7</v>
      </c>
    </row>
    <row r="3" spans="1:9">
      <c r="A3" s="18" t="s">
        <v>8</v>
      </c>
      <c r="B3" s="19" t="s">
        <v>9</v>
      </c>
      <c r="C3" s="22">
        <v>5.39</v>
      </c>
      <c r="D3" s="22">
        <v>6.38</v>
      </c>
      <c r="E3" s="22">
        <v>27.13</v>
      </c>
      <c r="F3" s="22">
        <v>187</v>
      </c>
      <c r="G3" s="29">
        <v>200</v>
      </c>
      <c r="H3" s="26">
        <v>168</v>
      </c>
    </row>
    <row r="4" spans="1:9">
      <c r="A4" s="18"/>
      <c r="B4" s="19"/>
      <c r="C4" s="23"/>
      <c r="D4" s="23"/>
      <c r="E4" s="23"/>
      <c r="F4" s="23"/>
      <c r="G4" s="30"/>
      <c r="H4" s="27"/>
    </row>
    <row r="5" spans="1:9">
      <c r="A5" s="18"/>
      <c r="B5" s="19"/>
      <c r="C5" s="23"/>
      <c r="D5" s="23"/>
      <c r="E5" s="23"/>
      <c r="F5" s="23"/>
      <c r="G5" s="30"/>
      <c r="H5" s="27"/>
    </row>
    <row r="6" spans="1:9">
      <c r="A6" s="18"/>
      <c r="B6" s="19"/>
      <c r="C6" s="24"/>
      <c r="D6" s="24"/>
      <c r="E6" s="24"/>
      <c r="F6" s="24"/>
      <c r="G6" s="31"/>
      <c r="H6" s="28"/>
    </row>
    <row r="7" spans="1:9">
      <c r="A7" s="18"/>
      <c r="B7" s="19" t="s">
        <v>10</v>
      </c>
      <c r="C7" s="25">
        <v>2.7</v>
      </c>
      <c r="D7" s="25">
        <v>2.52</v>
      </c>
      <c r="E7" s="25">
        <v>11.52</v>
      </c>
      <c r="F7" s="25">
        <v>79.72</v>
      </c>
      <c r="G7" s="29" t="s">
        <v>11</v>
      </c>
      <c r="H7" s="26">
        <v>395</v>
      </c>
    </row>
    <row r="8" spans="1:9">
      <c r="A8" s="18"/>
      <c r="B8" s="19"/>
      <c r="C8" s="25"/>
      <c r="D8" s="25"/>
      <c r="E8" s="25"/>
      <c r="F8" s="25"/>
      <c r="G8" s="30"/>
      <c r="H8" s="27"/>
    </row>
    <row r="9" spans="1:9">
      <c r="A9" s="18"/>
      <c r="B9" s="19"/>
      <c r="C9" s="25"/>
      <c r="D9" s="25"/>
      <c r="E9" s="25"/>
      <c r="F9" s="25"/>
      <c r="G9" s="30"/>
      <c r="H9" s="28"/>
    </row>
    <row r="10" spans="1:9">
      <c r="A10" s="18"/>
      <c r="B10" s="19"/>
      <c r="C10" s="26">
        <v>4.7300000000000004</v>
      </c>
      <c r="D10" s="26">
        <v>6.88</v>
      </c>
      <c r="E10" s="26">
        <v>14.56</v>
      </c>
      <c r="F10" s="26">
        <v>139</v>
      </c>
      <c r="G10" s="30"/>
      <c r="H10" s="26">
        <v>1</v>
      </c>
    </row>
    <row r="11" spans="1:9">
      <c r="A11" s="18"/>
      <c r="B11" s="19"/>
      <c r="C11" s="27"/>
      <c r="D11" s="27"/>
      <c r="E11" s="27"/>
      <c r="F11" s="27"/>
      <c r="G11" s="30"/>
      <c r="H11" s="27"/>
    </row>
    <row r="12" spans="1:9">
      <c r="A12" s="18"/>
      <c r="B12" s="19"/>
      <c r="C12" s="28"/>
      <c r="D12" s="28"/>
      <c r="E12" s="28"/>
      <c r="F12" s="28"/>
      <c r="G12" s="31"/>
      <c r="H12" s="28"/>
    </row>
    <row r="13" spans="1:9">
      <c r="A13" s="4"/>
      <c r="B13" s="4" t="s">
        <v>12</v>
      </c>
      <c r="C13" s="5">
        <f>SUM(C3:C12)</f>
        <v>12.82</v>
      </c>
      <c r="D13" s="5">
        <f>SUM(D3:D12)</f>
        <v>15.78</v>
      </c>
      <c r="E13" s="5">
        <f>SUM(E3:E12)</f>
        <v>53.21</v>
      </c>
      <c r="F13" s="5">
        <f>SUM(F3:F12)</f>
        <v>405.72</v>
      </c>
    </row>
    <row r="14" spans="1:9">
      <c r="A14" s="18" t="s">
        <v>13</v>
      </c>
      <c r="B14" s="20" t="s">
        <v>14</v>
      </c>
      <c r="C14" s="22">
        <v>2.8</v>
      </c>
      <c r="D14" s="22">
        <v>2.4</v>
      </c>
      <c r="E14" s="22">
        <v>24.28</v>
      </c>
      <c r="F14" s="22">
        <v>130.69999999999999</v>
      </c>
      <c r="G14" s="6"/>
      <c r="H14" s="7"/>
    </row>
    <row r="15" spans="1:9">
      <c r="A15" s="18"/>
      <c r="B15" s="20"/>
      <c r="C15" s="23"/>
      <c r="D15" s="23"/>
      <c r="E15" s="23"/>
      <c r="F15" s="23"/>
      <c r="G15" s="6"/>
      <c r="H15" s="7"/>
    </row>
    <row r="16" spans="1:9">
      <c r="A16" s="18"/>
      <c r="B16" s="20"/>
      <c r="C16" s="23"/>
      <c r="D16" s="23"/>
      <c r="E16" s="23"/>
      <c r="F16" s="23"/>
      <c r="G16" s="6">
        <v>200</v>
      </c>
      <c r="H16" s="7">
        <v>57</v>
      </c>
    </row>
    <row r="17" spans="1:8">
      <c r="A17" s="18"/>
      <c r="B17" s="20"/>
      <c r="C17" s="23"/>
      <c r="D17" s="23"/>
      <c r="E17" s="23"/>
      <c r="F17" s="23"/>
      <c r="G17" s="6"/>
      <c r="H17" s="7"/>
    </row>
    <row r="18" spans="1:8">
      <c r="A18" s="18"/>
      <c r="B18" s="20"/>
      <c r="C18" s="23"/>
      <c r="D18" s="23"/>
      <c r="E18" s="23"/>
      <c r="F18" s="23"/>
      <c r="G18" s="6"/>
      <c r="H18" s="7"/>
    </row>
    <row r="19" spans="1:8">
      <c r="A19" s="18"/>
      <c r="B19" s="20"/>
      <c r="C19" s="24"/>
      <c r="D19" s="24"/>
      <c r="E19" s="24"/>
      <c r="F19" s="24"/>
      <c r="G19" s="6"/>
      <c r="H19" s="7"/>
    </row>
    <row r="20" spans="1:8">
      <c r="A20" s="18"/>
      <c r="B20" s="20" t="s">
        <v>15</v>
      </c>
      <c r="C20" s="8">
        <v>2.8</v>
      </c>
      <c r="D20" s="8">
        <v>1.2</v>
      </c>
      <c r="E20" s="9">
        <v>31.1</v>
      </c>
      <c r="F20" s="10">
        <v>141.5</v>
      </c>
      <c r="G20" s="6"/>
      <c r="H20" s="7"/>
    </row>
    <row r="21" spans="1:8">
      <c r="A21" s="18"/>
      <c r="B21" s="20"/>
      <c r="C21" s="22">
        <v>21.94</v>
      </c>
      <c r="D21" s="22">
        <v>15.28</v>
      </c>
      <c r="E21" s="22">
        <v>5.34</v>
      </c>
      <c r="F21" s="22">
        <v>244.1</v>
      </c>
      <c r="G21" s="6"/>
      <c r="H21" s="7"/>
    </row>
    <row r="22" spans="1:8">
      <c r="A22" s="18"/>
      <c r="B22" s="20"/>
      <c r="C22" s="23"/>
      <c r="D22" s="23"/>
      <c r="E22" s="23"/>
      <c r="F22" s="23"/>
      <c r="G22" s="6"/>
      <c r="H22" s="7"/>
    </row>
    <row r="23" spans="1:8">
      <c r="A23" s="18"/>
      <c r="B23" s="20"/>
      <c r="C23" s="23"/>
      <c r="D23" s="23"/>
      <c r="E23" s="23"/>
      <c r="F23" s="23"/>
      <c r="G23" s="6"/>
      <c r="H23" s="7"/>
    </row>
    <row r="24" spans="1:8">
      <c r="A24" s="18"/>
      <c r="B24" s="20"/>
      <c r="C24" s="23"/>
      <c r="D24" s="23"/>
      <c r="E24" s="23"/>
      <c r="F24" s="23"/>
      <c r="G24" s="6" t="s">
        <v>16</v>
      </c>
      <c r="H24" s="11">
        <v>277315</v>
      </c>
    </row>
    <row r="25" spans="1:8">
      <c r="A25" s="18"/>
      <c r="B25" s="20"/>
      <c r="C25" s="23"/>
      <c r="D25" s="23"/>
      <c r="E25" s="23"/>
      <c r="F25" s="23"/>
      <c r="G25" s="6"/>
      <c r="H25" s="7"/>
    </row>
    <row r="26" spans="1:8">
      <c r="A26" s="18"/>
      <c r="B26" s="20"/>
      <c r="C26" s="23"/>
      <c r="D26" s="23"/>
      <c r="E26" s="23"/>
      <c r="F26" s="23"/>
      <c r="G26" s="6"/>
      <c r="H26" s="7"/>
    </row>
    <row r="27" spans="1:8">
      <c r="A27" s="18"/>
      <c r="B27" s="20"/>
      <c r="C27" s="24"/>
      <c r="D27" s="24"/>
      <c r="E27" s="24"/>
      <c r="F27" s="24"/>
      <c r="G27" s="6"/>
      <c r="H27" s="7"/>
    </row>
    <row r="28" spans="1:8">
      <c r="A28" s="18"/>
      <c r="B28" s="12" t="s">
        <v>17</v>
      </c>
      <c r="C28" s="8">
        <v>13.53</v>
      </c>
      <c r="D28" s="8">
        <v>0.83</v>
      </c>
      <c r="E28" s="13">
        <v>20.239999999999998</v>
      </c>
      <c r="F28" s="10">
        <v>101.03</v>
      </c>
      <c r="G28" s="6">
        <v>50</v>
      </c>
      <c r="H28" s="7"/>
    </row>
    <row r="29" spans="1:8">
      <c r="A29" s="18"/>
      <c r="B29" s="21" t="s">
        <v>18</v>
      </c>
      <c r="C29" s="25">
        <v>1.44</v>
      </c>
      <c r="D29" s="25">
        <v>0.25</v>
      </c>
      <c r="E29" s="25">
        <v>28.01</v>
      </c>
      <c r="F29" s="25">
        <v>116.26</v>
      </c>
      <c r="G29" s="19">
        <v>180</v>
      </c>
      <c r="H29" s="18">
        <v>376</v>
      </c>
    </row>
    <row r="30" spans="1:8">
      <c r="A30" s="18"/>
      <c r="B30" s="21"/>
      <c r="C30" s="25"/>
      <c r="D30" s="25"/>
      <c r="E30" s="25"/>
      <c r="F30" s="25"/>
      <c r="G30" s="19"/>
      <c r="H30" s="18"/>
    </row>
    <row r="31" spans="1:8">
      <c r="A31" s="18"/>
      <c r="B31" s="21"/>
      <c r="C31" s="25"/>
      <c r="D31" s="25"/>
      <c r="E31" s="25"/>
      <c r="F31" s="25"/>
      <c r="G31" s="19"/>
      <c r="H31" s="18"/>
    </row>
    <row r="32" spans="1:8">
      <c r="A32" s="4"/>
      <c r="B32" s="4" t="s">
        <v>19</v>
      </c>
      <c r="C32" s="5">
        <v>42.51</v>
      </c>
      <c r="D32" s="5">
        <v>19.96</v>
      </c>
      <c r="E32" s="5">
        <v>108.97</v>
      </c>
      <c r="F32" s="5">
        <v>733.59</v>
      </c>
    </row>
    <row r="33" spans="1:9">
      <c r="A33" s="18" t="s">
        <v>20</v>
      </c>
      <c r="B33" s="20" t="s">
        <v>25</v>
      </c>
      <c r="C33" s="14">
        <f>0.09*30/20</f>
        <v>0.13500000000000001</v>
      </c>
      <c r="D33" s="14">
        <f>0.09*30/20</f>
        <v>0.13500000000000001</v>
      </c>
      <c r="E33" s="13">
        <f>11.94*30/20</f>
        <v>17.91</v>
      </c>
      <c r="F33" s="10">
        <f>48.54*30/20</f>
        <v>72.81</v>
      </c>
      <c r="G33" s="6"/>
      <c r="H33" s="26">
        <v>199</v>
      </c>
    </row>
    <row r="34" spans="1:9">
      <c r="A34" s="18"/>
      <c r="B34" s="20"/>
      <c r="C34" s="26">
        <v>8.4700000000000006</v>
      </c>
      <c r="D34" s="26">
        <v>6.23</v>
      </c>
      <c r="E34" s="26">
        <v>50.16</v>
      </c>
      <c r="F34" s="26">
        <v>291</v>
      </c>
      <c r="G34" s="19" t="s">
        <v>21</v>
      </c>
      <c r="H34" s="27"/>
    </row>
    <row r="35" spans="1:9">
      <c r="A35" s="18"/>
      <c r="B35" s="20"/>
      <c r="C35" s="27"/>
      <c r="D35" s="27"/>
      <c r="E35" s="27"/>
      <c r="F35" s="27"/>
      <c r="G35" s="18"/>
      <c r="H35" s="27"/>
    </row>
    <row r="36" spans="1:9">
      <c r="A36" s="18"/>
      <c r="B36" s="20"/>
      <c r="C36" s="27"/>
      <c r="D36" s="27"/>
      <c r="E36" s="27"/>
      <c r="F36" s="27"/>
      <c r="G36" s="18"/>
      <c r="H36" s="27"/>
    </row>
    <row r="37" spans="1:9">
      <c r="A37" s="18"/>
      <c r="B37" s="20"/>
      <c r="C37" s="27"/>
      <c r="D37" s="27"/>
      <c r="E37" s="27"/>
      <c r="F37" s="27"/>
      <c r="G37" s="18"/>
      <c r="H37" s="27"/>
    </row>
    <row r="38" spans="1:9">
      <c r="A38" s="18"/>
      <c r="B38" s="20"/>
      <c r="C38" s="28"/>
      <c r="D38" s="28"/>
      <c r="E38" s="28"/>
      <c r="F38" s="28"/>
      <c r="G38" s="18"/>
      <c r="H38" s="28"/>
    </row>
    <row r="39" spans="1:9">
      <c r="A39" s="18"/>
      <c r="B39" s="3" t="s">
        <v>22</v>
      </c>
      <c r="C39" s="25">
        <v>0.61</v>
      </c>
      <c r="D39" s="25">
        <v>0.25</v>
      </c>
      <c r="E39" s="25">
        <v>61.6</v>
      </c>
      <c r="F39" s="25">
        <v>239.74</v>
      </c>
      <c r="G39" s="21">
        <v>180</v>
      </c>
      <c r="H39" s="7"/>
    </row>
    <row r="40" spans="1:9">
      <c r="A40" s="18"/>
      <c r="B40" s="3" t="s">
        <v>23</v>
      </c>
      <c r="C40" s="25"/>
      <c r="D40" s="25"/>
      <c r="E40" s="25"/>
      <c r="F40" s="25"/>
      <c r="G40" s="25"/>
      <c r="H40" s="7"/>
    </row>
    <row r="41" spans="1:9">
      <c r="C41" s="5">
        <f>SUM(C33:C40)</f>
        <v>9.2149999999999999</v>
      </c>
      <c r="D41" s="5">
        <f>SUM(D33:D40)</f>
        <v>6.6150000000000002</v>
      </c>
      <c r="E41" s="5">
        <f>SUM(E33:E40)</f>
        <v>129.66999999999999</v>
      </c>
      <c r="F41" s="5">
        <f>SUM(F33:F40)</f>
        <v>603.54999999999995</v>
      </c>
      <c r="G41" s="14"/>
      <c r="H41" s="7"/>
    </row>
    <row r="42" spans="1:9" ht="18">
      <c r="A42" s="16" t="s">
        <v>24</v>
      </c>
      <c r="B42" s="17"/>
      <c r="C42" s="17"/>
      <c r="D42" s="17"/>
      <c r="E42" s="17"/>
      <c r="F42" s="17"/>
      <c r="G42" s="17"/>
      <c r="H42" s="17"/>
      <c r="I42" s="17"/>
    </row>
  </sheetData>
  <mergeCells count="53">
    <mergeCell ref="H3:H6"/>
    <mergeCell ref="H7:H9"/>
    <mergeCell ref="H10:H12"/>
    <mergeCell ref="H29:H31"/>
    <mergeCell ref="H33:H38"/>
    <mergeCell ref="G3:G6"/>
    <mergeCell ref="G7:G12"/>
    <mergeCell ref="G29:G31"/>
    <mergeCell ref="G34:G38"/>
    <mergeCell ref="G39:G40"/>
    <mergeCell ref="E29:E31"/>
    <mergeCell ref="E34:E38"/>
    <mergeCell ref="E39:E40"/>
    <mergeCell ref="F3:F6"/>
    <mergeCell ref="F7:F9"/>
    <mergeCell ref="F10:F12"/>
    <mergeCell ref="F14:F19"/>
    <mergeCell ref="F21:F27"/>
    <mergeCell ref="F29:F31"/>
    <mergeCell ref="F34:F38"/>
    <mergeCell ref="F39:F40"/>
    <mergeCell ref="E3:E6"/>
    <mergeCell ref="E7:E9"/>
    <mergeCell ref="E10:E12"/>
    <mergeCell ref="E14:E19"/>
    <mergeCell ref="E21:E27"/>
    <mergeCell ref="C29:C31"/>
    <mergeCell ref="C34:C38"/>
    <mergeCell ref="C39:C40"/>
    <mergeCell ref="D3:D6"/>
    <mergeCell ref="D7:D9"/>
    <mergeCell ref="D10:D12"/>
    <mergeCell ref="D14:D19"/>
    <mergeCell ref="D21:D27"/>
    <mergeCell ref="D29:D31"/>
    <mergeCell ref="D34:D38"/>
    <mergeCell ref="D39:D40"/>
    <mergeCell ref="A1:I1"/>
    <mergeCell ref="A42:I42"/>
    <mergeCell ref="A3:A12"/>
    <mergeCell ref="A14:A31"/>
    <mergeCell ref="A33:A40"/>
    <mergeCell ref="B3:B6"/>
    <mergeCell ref="B7:B12"/>
    <mergeCell ref="B14:B19"/>
    <mergeCell ref="B20:B27"/>
    <mergeCell ref="B29:B31"/>
    <mergeCell ref="B33:B38"/>
    <mergeCell ref="C3:C6"/>
    <mergeCell ref="C7:C9"/>
    <mergeCell ref="C10:C12"/>
    <mergeCell ref="C14:C19"/>
    <mergeCell ref="C21:C2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</cp:lastModifiedBy>
  <dcterms:created xsi:type="dcterms:W3CDTF">2015-06-05T18:19:00Z</dcterms:created>
  <dcterms:modified xsi:type="dcterms:W3CDTF">2025-05-14T10:37:40Z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91E5B38BD76243DD9223A34F11132209_12</vt:lpwstr>
  </property>
  <property fmtid="{D5CDD505-2E9C-101B-9397-08002B2CF9AE}" pid="3" name="KSOProductBuildVer">
    <vt:lpwstr>1049-12.2.0.18607</vt:lpwstr>
  </property>
</Properties>
</file>